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по ППП, БП, ФКР" sheetId="1" r:id="rId1"/>
  </sheets>
  <definedNames>
    <definedName name="_xlnm.Print_Titles" localSheetId="0">'по ППП, БП, ФКР'!$4:$4</definedName>
    <definedName name="_xlnm.Print_Area" localSheetId="0">'по ППП, БП, ФКР'!$A$1:$G$64</definedName>
  </definedNames>
  <calcPr fullCalcOnLoad="1"/>
</workbook>
</file>

<file path=xl/sharedStrings.xml><?xml version="1.0" encoding="utf-8"?>
<sst xmlns="http://schemas.openxmlformats.org/spreadsheetml/2006/main" count="139" uniqueCount="82">
  <si>
    <t>Наименование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</si>
  <si>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</si>
  <si>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</si>
  <si>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</si>
  <si>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ЦСР</t>
  </si>
  <si>
    <t>(тыс.рублей)</t>
  </si>
  <si>
    <t>Депутаты представительного органа муниципального образования</t>
  </si>
  <si>
    <t>ВР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</si>
  <si>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</si>
  <si>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</si>
  <si>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</si>
  <si>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Специальные расходы</t>
  </si>
  <si>
    <t>540</t>
  </si>
  <si>
    <t>Уличное освещение</t>
  </si>
  <si>
    <t>120</t>
  </si>
  <si>
    <t>240</t>
  </si>
  <si>
    <t>Расходы на выплаты персоналу государственных (муниципальных ) органов</t>
  </si>
  <si>
    <t>Иные закупки товаров, работ,услуг для обеспечения государственных (муниципальных) нужд</t>
  </si>
  <si>
    <t>850</t>
  </si>
  <si>
    <t>Субсидии бюджетным учреждениям на иные цели</t>
  </si>
  <si>
    <t>Пенсии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</si>
  <si>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</si>
  <si>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 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</si>
  <si>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</si>
  <si>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</si>
  <si>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</si>
  <si>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</si>
  <si>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Предоставление субсидиибюджетным, автономным учреждениям и иным некомерческим организациям</t>
  </si>
  <si>
    <t>600</t>
  </si>
  <si>
    <t>Руководство и управление в сфере установленных функций органов местного самоуправления</t>
  </si>
  <si>
    <t>300</t>
  </si>
  <si>
    <t>320</t>
  </si>
  <si>
    <t>Итого по муниципальным программам сельского поселения Гжельское</t>
  </si>
  <si>
    <t>Итого непрограмных расходов</t>
  </si>
  <si>
    <t>ВСЕГО РАСХОДОВ</t>
  </si>
  <si>
    <t>Непрограммные расходы бюджета</t>
  </si>
  <si>
    <t>100</t>
  </si>
  <si>
    <t>Фонд оплаты труда и страховые взносы</t>
  </si>
  <si>
    <t>Уплата налогов, сборови иных платежей</t>
  </si>
  <si>
    <t>9300000000</t>
  </si>
  <si>
    <t>9300002000</t>
  </si>
  <si>
    <t>9700000000</t>
  </si>
  <si>
    <t>9300003000</t>
  </si>
  <si>
    <t>0200000340</t>
  </si>
  <si>
    <t>0100000340</t>
  </si>
  <si>
    <t>0300000340</t>
  </si>
  <si>
    <t>0400000340</t>
  </si>
  <si>
    <t>0600000340</t>
  </si>
  <si>
    <t>9700007770</t>
  </si>
  <si>
    <t>9700003330</t>
  </si>
  <si>
    <t>9700051180</t>
  </si>
  <si>
    <t>9700006010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</si>
  <si>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</t>
  </si>
  <si>
    <t>Выполнение функций органами местного самоуправления (Муниципальная программа "Развитие культуры и сферы досуга в сельском поселении Гжельское Раменского муниципального района Московской области на 2014-2018гг.")</t>
  </si>
  <si>
    <t>Выполнение функций органами местного самоуправления  (Муниципальная программа"Энергосбережение и повышение энергетической эффективности на територии сельского поселения  Гжельское на 2014-2018гг.")</t>
  </si>
  <si>
    <t>Выполнение функций органами местного самоуправления Муниципальная программа "Благоустройство территории сельского поселения Гжельское Раменского муниципального района Московской области на 2014-2018гг."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</si>
  <si>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мун. районов на осуществление части полномочий по решению вопросов местного значения в соответствии с заключенными согл.</t>
  </si>
  <si>
    <t>Процентные платежи по долговым обязательствам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</si>
  <si>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</si>
  <si>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</si>
  <si>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</si>
  <si>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</si>
  <si>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0500000340</t>
  </si>
  <si>
    <t>Выполнение функций органами местного самоуправления Муниципальная программа "Формирование современной городской среды сельского поселения Гжельское Раменского муниципального района Московской области на 2018-2022 годы"</t>
  </si>
  <si>
    <t>Прочие расходы, не отнесенные к другим статьям (транспортировка в морг умерших)</t>
  </si>
  <si>
    <t xml:space="preserve">Выполнение функций органами местного самоуправления 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на 2015-2019гг."                 </t>
  </si>
  <si>
    <t xml:space="preserve">                            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сельского поселения Гжельское                                                                                                                                                                                                 "Об исполнении бюджета сельского поселения Гжельское за 2018 год"                                                                                                                                                   от ___________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</si>
  <si>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2018 года</t>
  </si>
  <si>
    <t>Факт 2018 года</t>
  </si>
  <si>
    <t>отклонение</t>
  </si>
  <si>
    <t>% отклонения</t>
  </si>
  <si>
    <t xml:space="preserve">Исполнение расходов бюджета сельского поселения Гжельское за 2018 год по целевым статьям (муниципальным программам сельского поселения Гжельское и непрограмным направлениям деятельности), группам и подгруппам видов расходов, классификации расходов бюджета </t>
  </si>
  <si>
    <t>2166</t>
  </si>
  <si>
    <t>7827</t>
  </si>
  <si>
    <t>96</t>
  </si>
  <si>
    <t>11096</t>
  </si>
  <si>
    <t>3173</t>
  </si>
  <si>
    <t>20439</t>
  </si>
  <si>
    <t>23689</t>
  </si>
  <si>
    <t>5940</t>
  </si>
  <si>
    <t>40</t>
  </si>
  <si>
    <t>63370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</si>
</sst>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9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9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7" borderId="0" xfId="0" applyNumberFormat="1" applyFont="1" applyFill="1" applyBorder="1" applyAlignment="1" applyProtection="1">
      <alignment horizontal="left" wrapText="1"/>
      <protection hidden="1" locked="0"/>
    </xf>
    <xf numFmtId="49" fontId="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7" borderId="15" xfId="52" applyNumberFormat="1" applyFont="1" applyFill="1" applyBorder="1" applyAlignment="1" applyProtection="1">
      <alignment horizontal="left" wrapText="1"/>
      <protection hidden="1" locked="0"/>
    </xf>
    <xf numFmtId="0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Alignment="1">
      <alignment/>
    </xf>
    <xf numFmtId="49" fontId="3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6" xfId="0" applyFont="1" applyFill="1" applyBorder="1" applyAlignment="1">
      <alignment vertical="top" wrapText="1"/>
    </xf>
    <xf numFmtId="49" fontId="4" fillId="33" borderId="16" xfId="0" applyNumberFormat="1" applyFont="1" applyFill="1" applyBorder="1" applyAlignment="1">
      <alignment vertical="top" wrapText="1"/>
    </xf>
    <xf numFmtId="0" fontId="4" fillId="27" borderId="15" xfId="52" applyNumberFormat="1" applyFont="1" applyFill="1" applyBorder="1" applyAlignment="1" applyProtection="1">
      <alignment horizontal="left" vertical="justify" wrapText="1"/>
      <protection hidden="1" locked="0"/>
    </xf>
    <xf numFmtId="49" fontId="8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6" xfId="0" applyFont="1" applyFill="1" applyBorder="1" applyAlignment="1">
      <alignment vertical="top" wrapText="1"/>
    </xf>
    <xf numFmtId="49" fontId="3" fillId="33" borderId="16" xfId="0" applyNumberFormat="1" applyFont="1" applyFill="1" applyBorder="1" applyAlignment="1">
      <alignment vertical="top" wrapText="1"/>
    </xf>
    <xf numFmtId="0" fontId="8" fillId="27" borderId="15" xfId="52" applyNumberFormat="1" applyFont="1" applyFill="1" applyBorder="1" applyAlignment="1" applyProtection="1">
      <alignment horizontal="left" vertical="top" wrapText="1"/>
      <protection hidden="1" locked="0"/>
    </xf>
    <xf numFmtId="49" fontId="7" fillId="27" borderId="17" xfId="52" applyNumberFormat="1" applyFont="1" applyFill="1" applyBorder="1" applyAlignment="1" applyProtection="1">
      <alignment horizontal="left" vertical="top" wrapText="1"/>
      <protection hidden="1" locked="0"/>
    </xf>
    <xf numFmtId="0" fontId="4" fillId="27" borderId="17" xfId="52" applyNumberFormat="1" applyFont="1" applyFill="1" applyBorder="1" applyAlignment="1" applyProtection="1">
      <alignment horizontal="left" vertical="top" wrapText="1"/>
      <protection hidden="1" locked="0"/>
    </xf>
    <xf numFmtId="49" fontId="4" fillId="27" borderId="17" xfId="52" applyNumberFormat="1" applyFont="1" applyFill="1" applyBorder="1" applyAlignment="1" applyProtection="1">
      <alignment horizontal="left" vertical="top" wrapText="1"/>
      <protection hidden="1" locked="0"/>
    </xf>
    <xf numFmtId="49" fontId="4" fillId="27" borderId="16" xfId="53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Alignment="1">
      <alignment horizontal="right" vertical="top" wrapText="1"/>
    </xf>
    <xf numFmtId="0" fontId="6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3" fillId="27" borderId="17" xfId="52" applyNumberFormat="1" applyFont="1" applyFill="1" applyBorder="1" applyAlignment="1" applyProtection="1">
      <alignment horizontal="left" vertical="top" wrapText="1"/>
      <protection hidden="1" locked="0"/>
    </xf>
    <xf numFmtId="49" fontId="3" fillId="27" borderId="17" xfId="52" applyNumberFormat="1" applyFont="1" applyFill="1" applyBorder="1" applyAlignment="1" applyProtection="1">
      <alignment horizontal="left" vertical="top" wrapText="1"/>
      <protection hidden="1"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7" borderId="11" xfId="52" applyNumberFormat="1" applyFont="1" applyFill="1" applyBorder="1" applyAlignment="1" applyProtection="1">
      <alignment horizontal="left" vertical="center" wrapText="1"/>
      <protection hidden="1" locked="0"/>
    </xf>
    <xf numFmtId="0" fontId="7" fillId="27" borderId="19" xfId="52" applyNumberFormat="1" applyFont="1" applyFill="1" applyBorder="1" applyAlignment="1" applyProtection="1">
      <alignment horizontal="left" vertical="center" wrapText="1"/>
      <protection hidden="1" locked="0"/>
    </xf>
    <xf numFmtId="0" fontId="7" fillId="27" borderId="20" xfId="52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0" xfId="0" applyFont="1" applyAlignment="1">
      <alignment horizontal="right" vertical="top" wrapText="1"/>
    </xf>
    <xf numFmtId="49" fontId="3" fillId="27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3" fillId="27" borderId="15" xfId="52" applyNumberFormat="1" applyFont="1" applyFill="1" applyBorder="1" applyAlignment="1" applyProtection="1">
      <alignment wrapText="1"/>
      <protection hidden="1" locked="0"/>
    </xf>
    <xf numFmtId="3" fontId="4" fillId="27" borderId="15" xfId="52" applyNumberFormat="1" applyFont="1" applyFill="1" applyBorder="1" applyAlignment="1" applyProtection="1">
      <alignment wrapText="1"/>
      <protection hidden="1" locked="0"/>
    </xf>
    <xf numFmtId="3" fontId="3" fillId="33" borderId="16" xfId="0" applyNumberFormat="1" applyFont="1" applyFill="1" applyBorder="1" applyAlignment="1">
      <alignment wrapText="1"/>
    </xf>
    <xf numFmtId="3" fontId="4" fillId="33" borderId="16" xfId="0" applyNumberFormat="1" applyFont="1" applyFill="1" applyBorder="1" applyAlignment="1">
      <alignment wrapText="1"/>
    </xf>
    <xf numFmtId="1" fontId="3" fillId="27" borderId="17" xfId="52" applyNumberFormat="1" applyFont="1" applyFill="1" applyBorder="1" applyAlignment="1" applyProtection="1">
      <alignment wrapText="1"/>
      <protection hidden="1" locked="0"/>
    </xf>
    <xf numFmtId="3" fontId="3" fillId="27" borderId="17" xfId="52" applyNumberFormat="1" applyFont="1" applyFill="1" applyBorder="1" applyAlignment="1" applyProtection="1">
      <alignment wrapText="1"/>
      <protection hidden="1" locked="0"/>
    </xf>
    <xf numFmtId="1" fontId="4" fillId="27" borderId="15" xfId="52" applyNumberFormat="1" applyFont="1" applyFill="1" applyBorder="1" applyAlignment="1" applyProtection="1">
      <alignment wrapText="1"/>
      <protection hidden="1" locked="0"/>
    </xf>
    <xf numFmtId="1" fontId="9" fillId="27" borderId="15" xfId="52" applyNumberFormat="1" applyFont="1" applyFill="1" applyBorder="1" applyAlignment="1" applyProtection="1">
      <alignment wrapText="1"/>
      <protection hidden="1" locked="0"/>
    </xf>
    <xf numFmtId="3" fontId="7" fillId="27" borderId="15" xfId="52" applyNumberFormat="1" applyFont="1" applyFill="1" applyBorder="1" applyAlignment="1" applyProtection="1">
      <alignment wrapText="1"/>
      <protection hidden="1" locked="0"/>
    </xf>
    <xf numFmtId="3" fontId="7" fillId="0" borderId="15" xfId="0" applyNumberFormat="1" applyFont="1" applyBorder="1" applyAlignment="1">
      <alignment/>
    </xf>
    <xf numFmtId="3" fontId="3" fillId="27" borderId="15" xfId="52" applyNumberFormat="1" applyFont="1" applyFill="1" applyBorder="1" applyAlignment="1" applyProtection="1">
      <alignment horizontal="right" wrapText="1"/>
      <protection hidden="1" locked="0"/>
    </xf>
    <xf numFmtId="3" fontId="4" fillId="27" borderId="15" xfId="52" applyNumberFormat="1" applyFont="1" applyFill="1" applyBorder="1" applyAlignment="1" applyProtection="1">
      <alignment horizontal="right" wrapText="1"/>
      <protection hidden="1" locked="0"/>
    </xf>
    <xf numFmtId="3" fontId="3" fillId="33" borderId="16" xfId="0" applyNumberFormat="1" applyFont="1" applyFill="1" applyBorder="1" applyAlignment="1">
      <alignment horizontal="right" wrapText="1"/>
    </xf>
    <xf numFmtId="3" fontId="4" fillId="27" borderId="0" xfId="52" applyNumberFormat="1" applyFont="1" applyFill="1" applyBorder="1" applyAlignment="1" applyProtection="1">
      <alignment horizontal="right" wrapText="1"/>
      <protection hidden="1" locked="0"/>
    </xf>
    <xf numFmtId="3" fontId="4" fillId="33" borderId="16" xfId="0" applyNumberFormat="1" applyFont="1" applyFill="1" applyBorder="1" applyAlignment="1">
      <alignment horizontal="right" wrapText="1"/>
    </xf>
    <xf numFmtId="3" fontId="3" fillId="27" borderId="17" xfId="52" applyNumberFormat="1" applyFont="1" applyFill="1" applyBorder="1" applyAlignment="1" applyProtection="1">
      <alignment horizontal="right" wrapText="1"/>
      <protection hidden="1" locked="0"/>
    </xf>
    <xf numFmtId="3" fontId="4" fillId="27" borderId="17" xfId="52" applyNumberFormat="1" applyFont="1" applyFill="1" applyBorder="1" applyAlignment="1" applyProtection="1">
      <alignment horizontal="right" wrapText="1"/>
      <protection hidden="1" locked="0"/>
    </xf>
    <xf numFmtId="3" fontId="8" fillId="27" borderId="15" xfId="52" applyNumberFormat="1" applyFont="1" applyFill="1" applyBorder="1" applyAlignment="1" applyProtection="1">
      <alignment horizontal="right" wrapText="1"/>
      <protection hidden="1" locked="0"/>
    </xf>
    <xf numFmtId="3" fontId="7" fillId="27" borderId="20" xfId="52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Обычный_по ППП, БП, ФКР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95" zoomScaleSheetLayoutView="95" zoomScalePageLayoutView="0" workbookViewId="0" topLeftCell="A45">
      <selection activeCell="E63" sqref="E63"/>
    </sheetView>
  </sheetViews>
  <sheetFormatPr defaultColWidth="9.28125" defaultRowHeight="15"/>
  <cols>
    <col min="1" max="1" width="54.57421875" style="2" customWidth="1"/>
    <col min="2" max="2" width="11.28125" style="2" customWidth="1"/>
    <col min="3" max="3" width="7.421875" style="2" customWidth="1"/>
    <col min="4" max="6" width="8.421875" style="2" customWidth="1"/>
    <col min="7" max="7" width="7.57421875" style="2" customWidth="1"/>
    <col min="8" max="8" width="9.28125" style="2" hidden="1" customWidth="1"/>
    <col min="9" max="16384" width="9.28125" style="2" customWidth="1"/>
  </cols>
  <sheetData>
    <row r="1" spans="1:7" ht="113.25" customHeight="1">
      <c r="A1" s="24"/>
      <c r="B1" s="33" t="s">
        <v>66</v>
      </c>
      <c r="C1" s="33"/>
      <c r="D1" s="33"/>
      <c r="E1" s="33"/>
      <c r="F1" s="33"/>
      <c r="G1" s="33"/>
    </row>
    <row r="2" spans="1:7" ht="87" customHeight="1">
      <c r="A2" s="29" t="s">
        <v>71</v>
      </c>
      <c r="B2" s="29"/>
      <c r="C2" s="29"/>
      <c r="D2" s="29"/>
      <c r="E2" s="29"/>
      <c r="F2" s="29"/>
      <c r="G2" s="29"/>
    </row>
    <row r="3" spans="1:7" ht="13.5" customHeight="1" thickBot="1">
      <c r="A3" s="3"/>
      <c r="B3" s="3"/>
      <c r="C3" s="3"/>
      <c r="D3" s="3"/>
      <c r="E3" s="3"/>
      <c r="F3" s="3"/>
      <c r="G3" s="4" t="s">
        <v>5</v>
      </c>
    </row>
    <row r="4" spans="1:7" s="1" customFormat="1" ht="47.25" customHeight="1">
      <c r="A4" s="5" t="s">
        <v>0</v>
      </c>
      <c r="B4" s="6" t="s">
        <v>4</v>
      </c>
      <c r="C4" s="6" t="s">
        <v>7</v>
      </c>
      <c r="D4" s="34" t="s">
        <v>67</v>
      </c>
      <c r="E4" s="34" t="s">
        <v>68</v>
      </c>
      <c r="F4" s="34" t="s">
        <v>69</v>
      </c>
      <c r="G4" s="7" t="s">
        <v>70</v>
      </c>
    </row>
    <row r="5" spans="1:7" ht="51">
      <c r="A5" s="12" t="s">
        <v>54</v>
      </c>
      <c r="B5" s="12" t="s">
        <v>44</v>
      </c>
      <c r="C5" s="12"/>
      <c r="D5" s="35">
        <v>2166</v>
      </c>
      <c r="E5" s="45" t="s">
        <v>72</v>
      </c>
      <c r="F5" s="35">
        <f>E5-D5</f>
        <v>0</v>
      </c>
      <c r="G5" s="45">
        <f>E5/D5*100</f>
        <v>100</v>
      </c>
    </row>
    <row r="6" spans="1:7" ht="25.5">
      <c r="A6" s="8" t="s">
        <v>22</v>
      </c>
      <c r="B6" s="10"/>
      <c r="C6" s="8" t="s">
        <v>23</v>
      </c>
      <c r="D6" s="36">
        <v>2166</v>
      </c>
      <c r="E6" s="46" t="s">
        <v>72</v>
      </c>
      <c r="F6" s="35">
        <f aca="true" t="shared" si="0" ref="F6:F64">E6-D6</f>
        <v>0</v>
      </c>
      <c r="G6" s="35">
        <f aca="true" t="shared" si="1" ref="G6:G64">E6/D6*100</f>
        <v>100</v>
      </c>
    </row>
    <row r="7" spans="1:7" ht="25.5">
      <c r="A7" s="8" t="s">
        <v>17</v>
      </c>
      <c r="B7" s="8"/>
      <c r="C7" s="8" t="s">
        <v>15</v>
      </c>
      <c r="D7" s="36">
        <v>2166</v>
      </c>
      <c r="E7" s="46" t="s">
        <v>72</v>
      </c>
      <c r="F7" s="35">
        <f t="shared" si="0"/>
        <v>0</v>
      </c>
      <c r="G7" s="35">
        <f t="shared" si="1"/>
        <v>100</v>
      </c>
    </row>
    <row r="8" spans="1:7" ht="51">
      <c r="A8" s="12" t="s">
        <v>52</v>
      </c>
      <c r="B8" s="12" t="s">
        <v>43</v>
      </c>
      <c r="C8" s="12"/>
      <c r="D8" s="35">
        <v>11263</v>
      </c>
      <c r="E8" s="45" t="s">
        <v>75</v>
      </c>
      <c r="F8" s="35">
        <f t="shared" si="0"/>
        <v>-167</v>
      </c>
      <c r="G8" s="35">
        <f t="shared" si="1"/>
        <v>98.51726893367663</v>
      </c>
    </row>
    <row r="9" spans="1:7" ht="51">
      <c r="A9" s="8" t="s">
        <v>21</v>
      </c>
      <c r="B9" s="8"/>
      <c r="C9" s="8" t="s">
        <v>36</v>
      </c>
      <c r="D9" s="36">
        <v>7827</v>
      </c>
      <c r="E9" s="46" t="s">
        <v>73</v>
      </c>
      <c r="F9" s="35">
        <f t="shared" si="0"/>
        <v>0</v>
      </c>
      <c r="G9" s="35">
        <f t="shared" si="1"/>
        <v>100</v>
      </c>
    </row>
    <row r="10" spans="1:7" ht="12.75">
      <c r="A10" s="8" t="s">
        <v>37</v>
      </c>
      <c r="B10" s="8"/>
      <c r="C10" s="8" t="s">
        <v>14</v>
      </c>
      <c r="D10" s="36">
        <v>7827</v>
      </c>
      <c r="E10" s="46" t="s">
        <v>73</v>
      </c>
      <c r="F10" s="35">
        <f t="shared" si="0"/>
        <v>0</v>
      </c>
      <c r="G10" s="35">
        <f t="shared" si="1"/>
        <v>100</v>
      </c>
    </row>
    <row r="11" spans="1:7" ht="25.5">
      <c r="A11" s="8" t="s">
        <v>22</v>
      </c>
      <c r="B11" s="8"/>
      <c r="C11" s="8" t="s">
        <v>23</v>
      </c>
      <c r="D11" s="36">
        <v>3340</v>
      </c>
      <c r="E11" s="46" t="s">
        <v>76</v>
      </c>
      <c r="F11" s="35">
        <f t="shared" si="0"/>
        <v>-167</v>
      </c>
      <c r="G11" s="35">
        <f t="shared" si="1"/>
        <v>95</v>
      </c>
    </row>
    <row r="12" spans="1:7" ht="25.5">
      <c r="A12" s="8" t="s">
        <v>17</v>
      </c>
      <c r="B12" s="8"/>
      <c r="C12" s="8" t="s">
        <v>15</v>
      </c>
      <c r="D12" s="36">
        <v>3340</v>
      </c>
      <c r="E12" s="46" t="s">
        <v>76</v>
      </c>
      <c r="F12" s="35">
        <f t="shared" si="0"/>
        <v>-167</v>
      </c>
      <c r="G12" s="35">
        <f t="shared" si="1"/>
        <v>95</v>
      </c>
    </row>
    <row r="13" spans="1:7" ht="12.75">
      <c r="A13" s="8" t="s">
        <v>24</v>
      </c>
      <c r="B13" s="8"/>
      <c r="C13" s="8" t="s">
        <v>25</v>
      </c>
      <c r="D13" s="36">
        <v>96</v>
      </c>
      <c r="E13" s="46" t="s">
        <v>74</v>
      </c>
      <c r="F13" s="35">
        <f t="shared" si="0"/>
        <v>0</v>
      </c>
      <c r="G13" s="35">
        <f t="shared" si="1"/>
        <v>100</v>
      </c>
    </row>
    <row r="14" spans="1:7" ht="12.75">
      <c r="A14" s="8" t="s">
        <v>38</v>
      </c>
      <c r="B14" s="8"/>
      <c r="C14" s="8" t="s">
        <v>18</v>
      </c>
      <c r="D14" s="36">
        <v>96</v>
      </c>
      <c r="E14" s="46" t="s">
        <v>74</v>
      </c>
      <c r="F14" s="35">
        <f t="shared" si="0"/>
        <v>0</v>
      </c>
      <c r="G14" s="35">
        <f t="shared" si="1"/>
        <v>100</v>
      </c>
    </row>
    <row r="15" spans="1:7" ht="51">
      <c r="A15" s="12" t="s">
        <v>55</v>
      </c>
      <c r="B15" s="12" t="s">
        <v>45</v>
      </c>
      <c r="C15" s="12"/>
      <c r="D15" s="35">
        <v>24762</v>
      </c>
      <c r="E15" s="45" t="s">
        <v>78</v>
      </c>
      <c r="F15" s="35">
        <f t="shared" si="0"/>
        <v>-1073</v>
      </c>
      <c r="G15" s="35">
        <f t="shared" si="1"/>
        <v>95.66674743558679</v>
      </c>
    </row>
    <row r="16" spans="1:7" ht="25.5">
      <c r="A16" s="8" t="s">
        <v>22</v>
      </c>
      <c r="B16" s="10"/>
      <c r="C16" s="8" t="s">
        <v>23</v>
      </c>
      <c r="D16" s="36">
        <v>24762</v>
      </c>
      <c r="E16" s="46" t="s">
        <v>78</v>
      </c>
      <c r="F16" s="35">
        <f t="shared" si="0"/>
        <v>-1073</v>
      </c>
      <c r="G16" s="35">
        <f t="shared" si="1"/>
        <v>95.66674743558679</v>
      </c>
    </row>
    <row r="17" spans="1:7" ht="25.5">
      <c r="A17" s="8" t="s">
        <v>17</v>
      </c>
      <c r="B17" s="10"/>
      <c r="C17" s="8" t="s">
        <v>15</v>
      </c>
      <c r="D17" s="36">
        <v>24762</v>
      </c>
      <c r="E17" s="46" t="s">
        <v>78</v>
      </c>
      <c r="F17" s="35">
        <f t="shared" si="0"/>
        <v>-1073</v>
      </c>
      <c r="G17" s="35">
        <f t="shared" si="1"/>
        <v>95.66674743558679</v>
      </c>
    </row>
    <row r="18" spans="1:7" ht="51">
      <c r="A18" s="17" t="s">
        <v>53</v>
      </c>
      <c r="B18" s="12" t="s">
        <v>46</v>
      </c>
      <c r="C18" s="18"/>
      <c r="D18" s="37">
        <v>20439</v>
      </c>
      <c r="E18" s="47" t="s">
        <v>77</v>
      </c>
      <c r="F18" s="35">
        <f t="shared" si="0"/>
        <v>0</v>
      </c>
      <c r="G18" s="35">
        <f t="shared" si="1"/>
        <v>100</v>
      </c>
    </row>
    <row r="19" spans="1:7" ht="25.5">
      <c r="A19" s="8" t="s">
        <v>27</v>
      </c>
      <c r="B19" s="10"/>
      <c r="C19" s="8" t="s">
        <v>28</v>
      </c>
      <c r="D19" s="38">
        <v>20439</v>
      </c>
      <c r="E19" s="48" t="s">
        <v>77</v>
      </c>
      <c r="F19" s="35">
        <f t="shared" si="0"/>
        <v>0</v>
      </c>
      <c r="G19" s="35">
        <f t="shared" si="1"/>
        <v>100</v>
      </c>
    </row>
    <row r="20" spans="1:7" ht="12.75">
      <c r="A20" s="13" t="s">
        <v>19</v>
      </c>
      <c r="B20" s="14"/>
      <c r="C20" s="14">
        <v>610</v>
      </c>
      <c r="D20" s="38">
        <v>20439</v>
      </c>
      <c r="E20" s="49" t="s">
        <v>77</v>
      </c>
      <c r="F20" s="35">
        <f t="shared" si="0"/>
        <v>0</v>
      </c>
      <c r="G20" s="35">
        <f t="shared" si="1"/>
        <v>100</v>
      </c>
    </row>
    <row r="21" spans="1:7" ht="63.75">
      <c r="A21" s="12" t="s">
        <v>63</v>
      </c>
      <c r="B21" s="12" t="s">
        <v>62</v>
      </c>
      <c r="C21" s="12"/>
      <c r="D21" s="35">
        <v>6000</v>
      </c>
      <c r="E21" s="45" t="s">
        <v>79</v>
      </c>
      <c r="F21" s="35">
        <f t="shared" si="0"/>
        <v>-60</v>
      </c>
      <c r="G21" s="35">
        <f t="shared" si="1"/>
        <v>99</v>
      </c>
    </row>
    <row r="22" spans="1:7" ht="25.5">
      <c r="A22" s="8" t="s">
        <v>22</v>
      </c>
      <c r="B22" s="10"/>
      <c r="C22" s="8" t="s">
        <v>23</v>
      </c>
      <c r="D22" s="36">
        <v>6000</v>
      </c>
      <c r="E22" s="46" t="s">
        <v>79</v>
      </c>
      <c r="F22" s="35">
        <f t="shared" si="0"/>
        <v>-60</v>
      </c>
      <c r="G22" s="35">
        <f t="shared" si="1"/>
        <v>99</v>
      </c>
    </row>
    <row r="23" spans="1:7" ht="25.5">
      <c r="A23" s="8" t="s">
        <v>17</v>
      </c>
      <c r="B23" s="10"/>
      <c r="C23" s="8" t="s">
        <v>15</v>
      </c>
      <c r="D23" s="36">
        <v>6000</v>
      </c>
      <c r="E23" s="46" t="s">
        <v>79</v>
      </c>
      <c r="F23" s="35">
        <f t="shared" si="0"/>
        <v>-60</v>
      </c>
      <c r="G23" s="35">
        <f t="shared" si="1"/>
        <v>99</v>
      </c>
    </row>
    <row r="24" spans="1:7" ht="63.75">
      <c r="A24" s="27" t="s">
        <v>65</v>
      </c>
      <c r="B24" s="28" t="s">
        <v>47</v>
      </c>
      <c r="C24" s="28"/>
      <c r="D24" s="39">
        <v>40</v>
      </c>
      <c r="E24" s="50" t="s">
        <v>80</v>
      </c>
      <c r="F24" s="35">
        <f t="shared" si="0"/>
        <v>0</v>
      </c>
      <c r="G24" s="35">
        <f t="shared" si="1"/>
        <v>100</v>
      </c>
    </row>
    <row r="25" spans="1:7" ht="25.5">
      <c r="A25" s="8" t="s">
        <v>22</v>
      </c>
      <c r="B25" s="8"/>
      <c r="C25" s="8" t="s">
        <v>23</v>
      </c>
      <c r="D25" s="41">
        <v>40</v>
      </c>
      <c r="E25" s="46" t="s">
        <v>80</v>
      </c>
      <c r="F25" s="35">
        <f t="shared" si="0"/>
        <v>0</v>
      </c>
      <c r="G25" s="35">
        <f t="shared" si="1"/>
        <v>100</v>
      </c>
    </row>
    <row r="26" spans="1:7" ht="25.5">
      <c r="A26" s="8" t="s">
        <v>17</v>
      </c>
      <c r="B26" s="8"/>
      <c r="C26" s="8" t="s">
        <v>15</v>
      </c>
      <c r="D26" s="41">
        <v>40</v>
      </c>
      <c r="E26" s="46" t="s">
        <v>80</v>
      </c>
      <c r="F26" s="35">
        <f t="shared" si="0"/>
        <v>0</v>
      </c>
      <c r="G26" s="35">
        <f t="shared" si="1"/>
        <v>100</v>
      </c>
    </row>
    <row r="27" spans="1:7" ht="31.5">
      <c r="A27" s="20" t="s">
        <v>32</v>
      </c>
      <c r="B27" s="21"/>
      <c r="C27" s="22"/>
      <c r="D27" s="40">
        <v>64670</v>
      </c>
      <c r="E27" s="51" t="s">
        <v>81</v>
      </c>
      <c r="F27" s="35">
        <f t="shared" si="0"/>
        <v>-1300</v>
      </c>
      <c r="G27" s="35">
        <f t="shared" si="1"/>
        <v>97.98979434049791</v>
      </c>
    </row>
    <row r="28" spans="1:7" ht="12.75">
      <c r="A28" s="12" t="s">
        <v>35</v>
      </c>
      <c r="B28" s="12" t="s">
        <v>39</v>
      </c>
      <c r="C28" s="12"/>
      <c r="D28" s="35">
        <v>2633</v>
      </c>
      <c r="E28" s="45">
        <v>2633</v>
      </c>
      <c r="F28" s="35">
        <f t="shared" si="0"/>
        <v>0</v>
      </c>
      <c r="G28" s="35">
        <f t="shared" si="1"/>
        <v>100</v>
      </c>
    </row>
    <row r="29" spans="1:7" ht="25.5">
      <c r="A29" s="8" t="s">
        <v>29</v>
      </c>
      <c r="B29" s="15">
        <v>9300000000</v>
      </c>
      <c r="C29" s="9"/>
      <c r="D29" s="36">
        <v>2633</v>
      </c>
      <c r="E29" s="46">
        <v>2633</v>
      </c>
      <c r="F29" s="35">
        <f t="shared" si="0"/>
        <v>0</v>
      </c>
      <c r="G29" s="35">
        <f t="shared" si="1"/>
        <v>100</v>
      </c>
    </row>
    <row r="30" spans="1:7" ht="12.75">
      <c r="A30" s="8" t="s">
        <v>1</v>
      </c>
      <c r="B30" s="8" t="s">
        <v>40</v>
      </c>
      <c r="C30" s="9"/>
      <c r="D30" s="36">
        <v>1445</v>
      </c>
      <c r="E30" s="46">
        <v>1445</v>
      </c>
      <c r="F30" s="35">
        <f t="shared" si="0"/>
        <v>0</v>
      </c>
      <c r="G30" s="35">
        <f t="shared" si="1"/>
        <v>100</v>
      </c>
    </row>
    <row r="31" spans="1:7" ht="51">
      <c r="A31" s="8" t="s">
        <v>21</v>
      </c>
      <c r="B31" s="8"/>
      <c r="C31" s="15">
        <v>100</v>
      </c>
      <c r="D31" s="36">
        <v>1445</v>
      </c>
      <c r="E31" s="46">
        <v>1445</v>
      </c>
      <c r="F31" s="35">
        <f t="shared" si="0"/>
        <v>0</v>
      </c>
      <c r="G31" s="35">
        <f t="shared" si="1"/>
        <v>100</v>
      </c>
    </row>
    <row r="32" spans="1:7" ht="25.5">
      <c r="A32" s="8" t="s">
        <v>16</v>
      </c>
      <c r="B32" s="10"/>
      <c r="C32" s="8" t="s">
        <v>14</v>
      </c>
      <c r="D32" s="36">
        <v>1445</v>
      </c>
      <c r="E32" s="46">
        <v>1445</v>
      </c>
      <c r="F32" s="35">
        <f t="shared" si="0"/>
        <v>0</v>
      </c>
      <c r="G32" s="35">
        <f t="shared" si="1"/>
        <v>100</v>
      </c>
    </row>
    <row r="33" spans="1:7" ht="25.5">
      <c r="A33" s="8" t="s">
        <v>6</v>
      </c>
      <c r="B33" s="8" t="s">
        <v>42</v>
      </c>
      <c r="C33" s="9"/>
      <c r="D33" s="36">
        <v>1188</v>
      </c>
      <c r="E33" s="46">
        <v>1188</v>
      </c>
      <c r="F33" s="35">
        <f t="shared" si="0"/>
        <v>0</v>
      </c>
      <c r="G33" s="35">
        <f t="shared" si="1"/>
        <v>100</v>
      </c>
    </row>
    <row r="34" spans="1:7" ht="51">
      <c r="A34" s="8" t="s">
        <v>21</v>
      </c>
      <c r="B34" s="8"/>
      <c r="C34" s="15">
        <v>100</v>
      </c>
      <c r="D34" s="36">
        <v>1188</v>
      </c>
      <c r="E34" s="46">
        <v>1188</v>
      </c>
      <c r="F34" s="35">
        <f t="shared" si="0"/>
        <v>0</v>
      </c>
      <c r="G34" s="35">
        <f t="shared" si="1"/>
        <v>100</v>
      </c>
    </row>
    <row r="35" spans="1:7" ht="25.5">
      <c r="A35" s="8" t="s">
        <v>16</v>
      </c>
      <c r="B35" s="10"/>
      <c r="C35" s="8" t="s">
        <v>14</v>
      </c>
      <c r="D35" s="36">
        <v>1188</v>
      </c>
      <c r="E35" s="46">
        <v>1188</v>
      </c>
      <c r="F35" s="35">
        <f t="shared" si="0"/>
        <v>0</v>
      </c>
      <c r="G35" s="35">
        <f t="shared" si="1"/>
        <v>100</v>
      </c>
    </row>
    <row r="36" spans="1:7" ht="12.75">
      <c r="A36" s="12" t="s">
        <v>35</v>
      </c>
      <c r="B36" s="12" t="s">
        <v>41</v>
      </c>
      <c r="C36" s="12"/>
      <c r="D36" s="35">
        <v>10137</v>
      </c>
      <c r="E36" s="45">
        <v>9328</v>
      </c>
      <c r="F36" s="35">
        <f t="shared" si="0"/>
        <v>-809</v>
      </c>
      <c r="G36" s="35">
        <f t="shared" si="1"/>
        <v>92.0193351090066</v>
      </c>
    </row>
    <row r="37" spans="1:7" ht="16.5" thickBot="1">
      <c r="A37" s="25" t="s">
        <v>57</v>
      </c>
      <c r="B37" s="26">
        <v>9700000650</v>
      </c>
      <c r="C37" s="12"/>
      <c r="D37" s="36">
        <v>643</v>
      </c>
      <c r="E37" s="45">
        <v>643</v>
      </c>
      <c r="F37" s="35">
        <f t="shared" si="0"/>
        <v>0</v>
      </c>
      <c r="G37" s="35">
        <f t="shared" si="1"/>
        <v>100</v>
      </c>
    </row>
    <row r="38" spans="1:7" ht="32.25" thickBot="1">
      <c r="A38" s="25" t="s">
        <v>58</v>
      </c>
      <c r="B38" s="26"/>
      <c r="C38" s="8" t="s">
        <v>60</v>
      </c>
      <c r="D38" s="36">
        <v>643</v>
      </c>
      <c r="E38" s="46">
        <v>643</v>
      </c>
      <c r="F38" s="35">
        <f t="shared" si="0"/>
        <v>0</v>
      </c>
      <c r="G38" s="35">
        <f t="shared" si="1"/>
        <v>100</v>
      </c>
    </row>
    <row r="39" spans="1:7" ht="16.5" thickBot="1">
      <c r="A39" s="25" t="s">
        <v>59</v>
      </c>
      <c r="B39" s="26"/>
      <c r="C39" s="8" t="s">
        <v>61</v>
      </c>
      <c r="D39" s="36">
        <v>643</v>
      </c>
      <c r="E39" s="46">
        <v>643</v>
      </c>
      <c r="F39" s="35">
        <f t="shared" si="0"/>
        <v>0</v>
      </c>
      <c r="G39" s="35">
        <f t="shared" si="1"/>
        <v>100</v>
      </c>
    </row>
    <row r="40" spans="1:7" ht="12.75">
      <c r="A40" s="8" t="s">
        <v>9</v>
      </c>
      <c r="B40" s="8" t="s">
        <v>48</v>
      </c>
      <c r="C40" s="9"/>
      <c r="D40" s="41">
        <v>30</v>
      </c>
      <c r="E40" s="46">
        <v>0</v>
      </c>
      <c r="F40" s="35">
        <f t="shared" si="0"/>
        <v>-30</v>
      </c>
      <c r="G40" s="35">
        <f t="shared" si="1"/>
        <v>0</v>
      </c>
    </row>
    <row r="41" spans="1:7" ht="12.75">
      <c r="A41" s="8" t="s">
        <v>24</v>
      </c>
      <c r="B41" s="10"/>
      <c r="C41" s="8" t="s">
        <v>25</v>
      </c>
      <c r="D41" s="41">
        <v>30</v>
      </c>
      <c r="E41" s="46">
        <v>0</v>
      </c>
      <c r="F41" s="35">
        <f t="shared" si="0"/>
        <v>-30</v>
      </c>
      <c r="G41" s="35">
        <f t="shared" si="1"/>
        <v>0</v>
      </c>
    </row>
    <row r="42" spans="1:7" ht="12.75">
      <c r="A42" s="8" t="s">
        <v>9</v>
      </c>
      <c r="B42" s="10"/>
      <c r="C42" s="8" t="s">
        <v>8</v>
      </c>
      <c r="D42" s="41">
        <v>30</v>
      </c>
      <c r="E42" s="46">
        <v>0</v>
      </c>
      <c r="F42" s="35">
        <f t="shared" si="0"/>
        <v>-30</v>
      </c>
      <c r="G42" s="35">
        <f t="shared" si="1"/>
        <v>0</v>
      </c>
    </row>
    <row r="43" spans="1:7" ht="38.25">
      <c r="A43" s="8" t="s">
        <v>10</v>
      </c>
      <c r="B43" s="8" t="s">
        <v>49</v>
      </c>
      <c r="C43" s="9"/>
      <c r="D43" s="41">
        <v>21</v>
      </c>
      <c r="E43" s="46">
        <v>21</v>
      </c>
      <c r="F43" s="35">
        <f t="shared" si="0"/>
        <v>0</v>
      </c>
      <c r="G43" s="35">
        <f t="shared" si="1"/>
        <v>100</v>
      </c>
    </row>
    <row r="44" spans="1:7" ht="25.5">
      <c r="A44" s="8" t="s">
        <v>22</v>
      </c>
      <c r="B44" s="10"/>
      <c r="C44" s="8" t="s">
        <v>23</v>
      </c>
      <c r="D44" s="41">
        <v>21</v>
      </c>
      <c r="E44" s="46">
        <v>21</v>
      </c>
      <c r="F44" s="35">
        <f t="shared" si="0"/>
        <v>0</v>
      </c>
      <c r="G44" s="35">
        <f t="shared" si="1"/>
        <v>100</v>
      </c>
    </row>
    <row r="45" spans="1:7" ht="25.5">
      <c r="A45" s="8" t="s">
        <v>17</v>
      </c>
      <c r="B45" s="10"/>
      <c r="C45" s="8" t="s">
        <v>15</v>
      </c>
      <c r="D45" s="41">
        <v>21</v>
      </c>
      <c r="E45" s="46">
        <v>21</v>
      </c>
      <c r="F45" s="35">
        <f t="shared" si="0"/>
        <v>0</v>
      </c>
      <c r="G45" s="35">
        <f t="shared" si="1"/>
        <v>100</v>
      </c>
    </row>
    <row r="46" spans="1:7" ht="25.5">
      <c r="A46" s="8" t="s">
        <v>2</v>
      </c>
      <c r="B46" s="8" t="s">
        <v>50</v>
      </c>
      <c r="C46" s="9"/>
      <c r="D46" s="41">
        <v>575</v>
      </c>
      <c r="E46" s="46">
        <v>515</v>
      </c>
      <c r="F46" s="35">
        <f t="shared" si="0"/>
        <v>-60</v>
      </c>
      <c r="G46" s="35">
        <f t="shared" si="1"/>
        <v>89.56521739130436</v>
      </c>
    </row>
    <row r="47" spans="1:7" ht="51">
      <c r="A47" s="8" t="s">
        <v>21</v>
      </c>
      <c r="B47" s="8"/>
      <c r="C47" s="15">
        <v>100</v>
      </c>
      <c r="D47" s="41">
        <v>520</v>
      </c>
      <c r="E47" s="46">
        <v>515</v>
      </c>
      <c r="F47" s="35">
        <f t="shared" si="0"/>
        <v>-5</v>
      </c>
      <c r="G47" s="35">
        <f t="shared" si="1"/>
        <v>99.03846153846155</v>
      </c>
    </row>
    <row r="48" spans="1:7" ht="25.5">
      <c r="A48" s="8" t="s">
        <v>16</v>
      </c>
      <c r="B48" s="8"/>
      <c r="C48" s="9">
        <v>120</v>
      </c>
      <c r="D48" s="41">
        <v>520</v>
      </c>
      <c r="E48" s="46">
        <v>515</v>
      </c>
      <c r="F48" s="35">
        <f t="shared" si="0"/>
        <v>-5</v>
      </c>
      <c r="G48" s="35">
        <f t="shared" si="1"/>
        <v>99.03846153846155</v>
      </c>
    </row>
    <row r="49" spans="1:7" ht="25.5">
      <c r="A49" s="8" t="s">
        <v>22</v>
      </c>
      <c r="B49" s="10"/>
      <c r="C49" s="8" t="s">
        <v>23</v>
      </c>
      <c r="D49" s="41">
        <v>55</v>
      </c>
      <c r="E49" s="46">
        <v>0</v>
      </c>
      <c r="F49" s="35">
        <f t="shared" si="0"/>
        <v>-55</v>
      </c>
      <c r="G49" s="35">
        <f t="shared" si="1"/>
        <v>0</v>
      </c>
    </row>
    <row r="50" spans="1:7" ht="25.5">
      <c r="A50" s="8" t="s">
        <v>17</v>
      </c>
      <c r="B50" s="10"/>
      <c r="C50" s="8" t="s">
        <v>15</v>
      </c>
      <c r="D50" s="41">
        <v>55</v>
      </c>
      <c r="E50" s="46">
        <v>0</v>
      </c>
      <c r="F50" s="35">
        <f t="shared" si="0"/>
        <v>-55</v>
      </c>
      <c r="G50" s="35">
        <f t="shared" si="1"/>
        <v>0</v>
      </c>
    </row>
    <row r="51" spans="1:7" ht="12.75">
      <c r="A51" s="8" t="s">
        <v>13</v>
      </c>
      <c r="B51" s="8" t="s">
        <v>51</v>
      </c>
      <c r="C51" s="9"/>
      <c r="D51" s="36">
        <v>8544</v>
      </c>
      <c r="E51" s="46">
        <v>7895</v>
      </c>
      <c r="F51" s="35">
        <f t="shared" si="0"/>
        <v>-649</v>
      </c>
      <c r="G51" s="35">
        <f t="shared" si="1"/>
        <v>92.40402621722846</v>
      </c>
    </row>
    <row r="52" spans="1:7" ht="25.5">
      <c r="A52" s="8" t="s">
        <v>22</v>
      </c>
      <c r="B52" s="10"/>
      <c r="C52" s="8" t="s">
        <v>23</v>
      </c>
      <c r="D52" s="36">
        <v>8544</v>
      </c>
      <c r="E52" s="46">
        <v>7895</v>
      </c>
      <c r="F52" s="35">
        <f t="shared" si="0"/>
        <v>-649</v>
      </c>
      <c r="G52" s="35">
        <f t="shared" si="1"/>
        <v>92.40402621722846</v>
      </c>
    </row>
    <row r="53" spans="1:7" ht="25.5">
      <c r="A53" s="8" t="s">
        <v>17</v>
      </c>
      <c r="B53" s="10"/>
      <c r="C53" s="8" t="s">
        <v>15</v>
      </c>
      <c r="D53" s="36">
        <v>8544</v>
      </c>
      <c r="E53" s="46">
        <v>7895</v>
      </c>
      <c r="F53" s="35">
        <f t="shared" si="0"/>
        <v>-649</v>
      </c>
      <c r="G53" s="35">
        <f t="shared" si="1"/>
        <v>92.40402621722846</v>
      </c>
    </row>
    <row r="54" spans="1:7" ht="12.75">
      <c r="A54" s="8" t="s">
        <v>20</v>
      </c>
      <c r="B54" s="10">
        <v>9700004910</v>
      </c>
      <c r="C54" s="8"/>
      <c r="D54" s="41">
        <v>214</v>
      </c>
      <c r="E54" s="46">
        <v>214</v>
      </c>
      <c r="F54" s="35">
        <f t="shared" si="0"/>
        <v>0</v>
      </c>
      <c r="G54" s="35">
        <f t="shared" si="1"/>
        <v>100</v>
      </c>
    </row>
    <row r="55" spans="1:7" ht="12.75">
      <c r="A55" s="8" t="s">
        <v>24</v>
      </c>
      <c r="B55" s="10"/>
      <c r="C55" s="8" t="s">
        <v>30</v>
      </c>
      <c r="D55" s="41">
        <v>214</v>
      </c>
      <c r="E55" s="46">
        <v>214</v>
      </c>
      <c r="F55" s="35">
        <f t="shared" si="0"/>
        <v>0</v>
      </c>
      <c r="G55" s="35">
        <f t="shared" si="1"/>
        <v>100</v>
      </c>
    </row>
    <row r="56" spans="1:7" ht="12.75">
      <c r="A56" s="8" t="s">
        <v>11</v>
      </c>
      <c r="B56" s="10"/>
      <c r="C56" s="8" t="s">
        <v>31</v>
      </c>
      <c r="D56" s="41">
        <v>214</v>
      </c>
      <c r="E56" s="46">
        <v>214</v>
      </c>
      <c r="F56" s="35">
        <f t="shared" si="0"/>
        <v>0</v>
      </c>
      <c r="G56" s="35">
        <f t="shared" si="1"/>
        <v>100</v>
      </c>
    </row>
    <row r="57" spans="1:7" ht="63.75">
      <c r="A57" s="23" t="s">
        <v>56</v>
      </c>
      <c r="B57" s="10">
        <v>9700005210</v>
      </c>
      <c r="C57" s="9"/>
      <c r="D57" s="41">
        <v>56</v>
      </c>
      <c r="E57" s="46">
        <v>40</v>
      </c>
      <c r="F57" s="35">
        <f t="shared" si="0"/>
        <v>-16</v>
      </c>
      <c r="G57" s="35">
        <f t="shared" si="1"/>
        <v>71.42857142857143</v>
      </c>
    </row>
    <row r="58" spans="1:7" ht="12.75">
      <c r="A58" s="8" t="s">
        <v>26</v>
      </c>
      <c r="B58" s="8"/>
      <c r="C58" s="15">
        <v>500</v>
      </c>
      <c r="D58" s="41">
        <v>56</v>
      </c>
      <c r="E58" s="46">
        <v>40</v>
      </c>
      <c r="F58" s="35">
        <f t="shared" si="0"/>
        <v>-16</v>
      </c>
      <c r="G58" s="35">
        <f t="shared" si="1"/>
        <v>71.42857142857143</v>
      </c>
    </row>
    <row r="59" spans="1:7" ht="15">
      <c r="A59" s="8" t="s">
        <v>3</v>
      </c>
      <c r="B59" s="10"/>
      <c r="C59" s="8" t="s">
        <v>12</v>
      </c>
      <c r="D59" s="42">
        <v>56</v>
      </c>
      <c r="E59" s="46">
        <v>40</v>
      </c>
      <c r="F59" s="35">
        <f t="shared" si="0"/>
        <v>-16</v>
      </c>
      <c r="G59" s="35">
        <f t="shared" si="1"/>
        <v>71.42857142857143</v>
      </c>
    </row>
    <row r="60" spans="1:7" ht="25.5">
      <c r="A60" s="23" t="s">
        <v>64</v>
      </c>
      <c r="B60" s="10">
        <v>9700008060</v>
      </c>
      <c r="C60" s="9"/>
      <c r="D60" s="41">
        <v>54</v>
      </c>
      <c r="E60" s="46">
        <v>0</v>
      </c>
      <c r="F60" s="35">
        <f t="shared" si="0"/>
        <v>-54</v>
      </c>
      <c r="G60" s="35">
        <f t="shared" si="1"/>
        <v>0</v>
      </c>
    </row>
    <row r="61" spans="1:7" ht="25.5">
      <c r="A61" s="8" t="s">
        <v>22</v>
      </c>
      <c r="B61" s="10"/>
      <c r="C61" s="8" t="s">
        <v>23</v>
      </c>
      <c r="D61" s="41">
        <v>54</v>
      </c>
      <c r="E61" s="46">
        <v>0</v>
      </c>
      <c r="F61" s="35">
        <f t="shared" si="0"/>
        <v>-54</v>
      </c>
      <c r="G61" s="35">
        <f t="shared" si="1"/>
        <v>0</v>
      </c>
    </row>
    <row r="62" spans="1:7" ht="25.5">
      <c r="A62" s="8" t="s">
        <v>17</v>
      </c>
      <c r="B62" s="10"/>
      <c r="C62" s="8" t="s">
        <v>15</v>
      </c>
      <c r="D62" s="42">
        <v>54</v>
      </c>
      <c r="E62" s="46">
        <v>0</v>
      </c>
      <c r="F62" s="35">
        <f t="shared" si="0"/>
        <v>-54</v>
      </c>
      <c r="G62" s="35">
        <f t="shared" si="1"/>
        <v>0</v>
      </c>
    </row>
    <row r="63" spans="1:7" ht="15.75">
      <c r="A63" s="16" t="s">
        <v>33</v>
      </c>
      <c r="B63" s="19"/>
      <c r="C63" s="16"/>
      <c r="D63" s="43">
        <v>12770</v>
      </c>
      <c r="E63" s="52">
        <v>11961</v>
      </c>
      <c r="F63" s="35">
        <f t="shared" si="0"/>
        <v>-809</v>
      </c>
      <c r="G63" s="35">
        <f t="shared" si="1"/>
        <v>93.66483946750196</v>
      </c>
    </row>
    <row r="64" spans="1:7" s="11" customFormat="1" ht="15.75">
      <c r="A64" s="30" t="s">
        <v>34</v>
      </c>
      <c r="B64" s="31"/>
      <c r="C64" s="32"/>
      <c r="D64" s="44">
        <v>77440</v>
      </c>
      <c r="E64" s="53">
        <v>75331</v>
      </c>
      <c r="F64" s="35">
        <f t="shared" si="0"/>
        <v>-2109</v>
      </c>
      <c r="G64" s="35">
        <f t="shared" si="1"/>
        <v>97.27660123966942</v>
      </c>
    </row>
  </sheetData>
  <sheetProtection/>
  <mergeCells count="3">
    <mergeCell ref="A2:G2"/>
    <mergeCell ref="A64:C64"/>
    <mergeCell ref="B1:G1"/>
  </mergeCells>
  <printOptions/>
  <pageMargins left="0.7480314960629921" right="0.1968503937007874" top="0.15748031496062992" bottom="0.15748031496062992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Пользователь Windows</cp:lastModifiedBy>
  <cp:lastPrinted>2018-12-18T07:46:40Z</cp:lastPrinted>
  <dcterms:created xsi:type="dcterms:W3CDTF">2008-02-21T06:20:01Z</dcterms:created>
  <dcterms:modified xsi:type="dcterms:W3CDTF">2019-03-22T07:15:54Z</dcterms:modified>
  <cp:category/>
  <cp:version/>
  <cp:contentType/>
  <cp:contentStatus/>
</cp:coreProperties>
</file>